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7935" firstSheet="1" activeTab="3"/>
  </bookViews>
  <sheets>
    <sheet name="Table_1- Sample" sheetId="1" r:id="rId1"/>
    <sheet name="Table_2-Operationalization" sheetId="2" r:id="rId2"/>
    <sheet name="Table_3-Regression" sheetId="3" r:id="rId3"/>
    <sheet name="Table_4-Correlations " sheetId="4" r:id="rId4"/>
  </sheets>
  <definedNames/>
  <calcPr fullCalcOnLoad="1"/>
</workbook>
</file>

<file path=xl/sharedStrings.xml><?xml version="1.0" encoding="utf-8"?>
<sst xmlns="http://schemas.openxmlformats.org/spreadsheetml/2006/main" count="199" uniqueCount="186">
  <si>
    <t>No</t>
  </si>
  <si>
    <t>Industry</t>
  </si>
  <si>
    <t>Two-digit SIC code</t>
  </si>
  <si>
    <t>Number of firms</t>
  </si>
  <si>
    <t>Number of Respondents</t>
  </si>
  <si>
    <t>% of sample</t>
  </si>
  <si>
    <t>Telecommunications, Electronics and IT</t>
  </si>
  <si>
    <t>Manufacturing</t>
  </si>
  <si>
    <t>Services</t>
  </si>
  <si>
    <t>Textiles</t>
  </si>
  <si>
    <t>Total</t>
  </si>
  <si>
    <t xml:space="preserve">Automotive </t>
  </si>
  <si>
    <t>Variables</t>
  </si>
  <si>
    <t>n</t>
  </si>
  <si>
    <t>Log Likehood</t>
  </si>
  <si>
    <t>F statistic</t>
  </si>
  <si>
    <t>Chemicals and Pharmaceuticals</t>
  </si>
  <si>
    <t>36, 48</t>
  </si>
  <si>
    <t>Miscellaneous</t>
  </si>
  <si>
    <t>Other Manufacturing</t>
  </si>
  <si>
    <t>10, 14, 16, 30, 33, 34, 35</t>
  </si>
  <si>
    <t>21, 24, 25, 26, 27, 31, 37</t>
  </si>
  <si>
    <t>20, 54</t>
  </si>
  <si>
    <t>Food and Beverages</t>
  </si>
  <si>
    <t>39, 59</t>
  </si>
  <si>
    <t>49, 60, 65, 70, 80, 81, 82, 87</t>
  </si>
  <si>
    <t>Mean</t>
  </si>
  <si>
    <t>S.D.</t>
  </si>
  <si>
    <t>Prob &gt; F</t>
  </si>
  <si>
    <t>-144.851</t>
  </si>
  <si>
    <t>.056</t>
  </si>
  <si>
    <t>Min</t>
  </si>
  <si>
    <t>Max</t>
  </si>
  <si>
    <t>Variable</t>
  </si>
  <si>
    <t>ψ</t>
  </si>
  <si>
    <t>Dependent Variables</t>
  </si>
  <si>
    <t>L/D</t>
  </si>
  <si>
    <t>B/D</t>
  </si>
  <si>
    <t>C</t>
  </si>
  <si>
    <t>Control Variables</t>
  </si>
  <si>
    <t>Country of HQs Origin</t>
  </si>
  <si>
    <t>Size of Subsidiaries</t>
  </si>
  <si>
    <t>Notes:</t>
  </si>
  <si>
    <t>.0000</t>
  </si>
  <si>
    <t>-.102.520</t>
  </si>
  <si>
    <t>.303
(.239)</t>
  </si>
  <si>
    <t>1.282****
(.284)</t>
  </si>
  <si>
    <t>-104.743</t>
  </si>
  <si>
    <t>-132.961</t>
  </si>
  <si>
    <t>.122</t>
  </si>
  <si>
    <t>1.04</t>
  </si>
  <si>
    <t>-.251</t>
  </si>
  <si>
    <t>.244</t>
  </si>
  <si>
    <t>.172</t>
  </si>
  <si>
    <t>-.708</t>
  </si>
  <si>
    <t>-.445</t>
  </si>
  <si>
    <t>.000</t>
  </si>
  <si>
    <t>1.95</t>
  </si>
  <si>
    <t>.901</t>
  </si>
  <si>
    <t>2.95</t>
  </si>
  <si>
    <t>.795</t>
  </si>
  <si>
    <t>1.89</t>
  </si>
  <si>
    <t>.994</t>
  </si>
  <si>
    <t>.436</t>
  </si>
  <si>
    <t>.661</t>
  </si>
  <si>
    <t>Establishment Mode</t>
  </si>
  <si>
    <t xml:space="preserve">Subsidiaries were asked to evaluate the importance of the following markets for their operations, as being: (4) very important, (3) important, (2) not so important, (1) trivial </t>
  </si>
  <si>
    <t>Independent Variables - Common FDI Characteristics</t>
  </si>
  <si>
    <t>Employment (Number of employees in logarithmic form)</t>
  </si>
  <si>
    <t>EU Market
(ψ-3)</t>
  </si>
  <si>
    <t>(6) = 85.06</t>
  </si>
  <si>
    <t>(6) = 80.61</t>
  </si>
  <si>
    <t>(6) = 78.35</t>
  </si>
  <si>
    <t>(6) = 84.97</t>
  </si>
  <si>
    <t>.264</t>
  </si>
  <si>
    <t>.252</t>
  </si>
  <si>
    <t>.201</t>
  </si>
  <si>
    <t>17.25</t>
  </si>
  <si>
    <t>16.14</t>
  </si>
  <si>
    <t>21.12</t>
  </si>
  <si>
    <t>10.17</t>
  </si>
  <si>
    <t>Source: Autor, Survey on Foreign Direct Investments in Greece</t>
  </si>
  <si>
    <r>
      <t>Type</t>
    </r>
    <r>
      <rPr>
        <vertAlign val="superscript"/>
        <sz val="13"/>
        <rFont val="Times New Roman"/>
        <family val="1"/>
      </rPr>
      <t>a</t>
    </r>
  </si>
  <si>
    <r>
      <t xml:space="preserve">Market Orientation
</t>
    </r>
    <r>
      <rPr>
        <b/>
        <i/>
        <sz val="13"/>
        <rFont val="Times New Roman"/>
        <family val="1"/>
      </rPr>
      <t>(cronbach α = .822)</t>
    </r>
  </si>
  <si>
    <r>
      <t xml:space="preserve">ψ - 1: </t>
    </r>
    <r>
      <rPr>
        <i/>
        <sz val="13"/>
        <rFont val="Times New Roman"/>
        <family val="1"/>
      </rPr>
      <t>Greece (4=very important; 3=important; 2=not so important; 1=trivial</t>
    </r>
  </si>
  <si>
    <r>
      <t xml:space="preserve">ψ - 2: </t>
    </r>
    <r>
      <rPr>
        <i/>
        <sz val="13"/>
        <rFont val="Times New Roman"/>
        <family val="1"/>
      </rPr>
      <t>The Balkan countries (4=very important; 3=important; 2=not so important; 1=trivial</t>
    </r>
  </si>
  <si>
    <r>
      <t xml:space="preserve">ψ - 3: </t>
    </r>
    <r>
      <rPr>
        <i/>
        <sz val="13"/>
        <rFont val="Times New Roman"/>
        <family val="1"/>
      </rPr>
      <t>Other EU countries (4=very important; 3=important; 2=not so important; 1=trivial</t>
    </r>
  </si>
  <si>
    <r>
      <t xml:space="preserve">ψ - 4: </t>
    </r>
    <r>
      <rPr>
        <i/>
        <sz val="13"/>
        <rFont val="Times New Roman"/>
        <family val="1"/>
      </rPr>
      <t>Markets outside Europe (4=very important; 3=important; 2=not so important; 1=trivial</t>
    </r>
  </si>
  <si>
    <r>
      <t>f</t>
    </r>
    <r>
      <rPr>
        <b/>
        <i/>
        <vertAlign val="subscript"/>
        <sz val="13"/>
        <rFont val="Times New Roman"/>
        <family val="1"/>
      </rPr>
      <t>1</t>
    </r>
  </si>
  <si>
    <r>
      <t xml:space="preserve">Subsidiary Roles
</t>
    </r>
    <r>
      <rPr>
        <b/>
        <i/>
        <sz val="13"/>
        <rFont val="Times New Roman"/>
        <family val="1"/>
      </rPr>
      <t>(cronbach α = .704)</t>
    </r>
  </si>
  <si>
    <r>
      <t>f1a - Horizontally Integrated (TMR)</t>
    </r>
    <r>
      <rPr>
        <sz val="13"/>
        <rFont val="Times New Roman"/>
        <family val="1"/>
      </rPr>
      <t>: (4=only role; 3=main role; 2=secondary role; 1=not part of role)</t>
    </r>
  </si>
  <si>
    <r>
      <t>f1b - Vertically Integrated (RPS and PM)</t>
    </r>
    <r>
      <rPr>
        <sz val="13"/>
        <rFont val="Times New Roman"/>
        <family val="1"/>
      </rPr>
      <t>: (4=only role; 3=main role; 2=secondary role; 1=not part of role)</t>
    </r>
  </si>
  <si>
    <r>
      <t>f</t>
    </r>
    <r>
      <rPr>
        <b/>
        <i/>
        <vertAlign val="subscript"/>
        <sz val="13"/>
        <rFont val="Times New Roman"/>
        <family val="1"/>
      </rPr>
      <t>2</t>
    </r>
  </si>
  <si>
    <r>
      <t>f</t>
    </r>
    <r>
      <rPr>
        <b/>
        <i/>
        <vertAlign val="subscript"/>
        <sz val="13"/>
        <rFont val="Times New Roman"/>
        <family val="1"/>
      </rPr>
      <t>3</t>
    </r>
  </si>
  <si>
    <r>
      <t xml:space="preserve">Years of Operation
</t>
    </r>
    <r>
      <rPr>
        <b/>
        <i/>
        <sz val="13"/>
        <rFont val="Times New Roman"/>
        <family val="1"/>
      </rPr>
      <t>(cronbach α = .751)</t>
    </r>
  </si>
  <si>
    <r>
      <t>c</t>
    </r>
    <r>
      <rPr>
        <b/>
        <i/>
        <vertAlign val="subscript"/>
        <sz val="13"/>
        <rFont val="Times New Roman"/>
        <family val="1"/>
      </rPr>
      <t>1</t>
    </r>
  </si>
  <si>
    <r>
      <t>c</t>
    </r>
    <r>
      <rPr>
        <b/>
        <i/>
        <vertAlign val="subscript"/>
        <sz val="13"/>
        <rFont val="Times New Roman"/>
        <family val="1"/>
      </rPr>
      <t>2</t>
    </r>
  </si>
  <si>
    <r>
      <t>Global Industry</t>
    </r>
    <r>
      <rPr>
        <vertAlign val="superscript"/>
        <sz val="13"/>
        <rFont val="Times New Roman"/>
        <family val="1"/>
      </rPr>
      <t>b</t>
    </r>
  </si>
  <si>
    <r>
      <t>c</t>
    </r>
    <r>
      <rPr>
        <b/>
        <i/>
        <vertAlign val="subscript"/>
        <sz val="13"/>
        <rFont val="Times New Roman"/>
        <family val="1"/>
      </rPr>
      <t>3</t>
    </r>
  </si>
  <si>
    <r>
      <t>a</t>
    </r>
    <r>
      <rPr>
        <sz val="13"/>
        <rFont val="Times New Roman"/>
        <family val="1"/>
      </rPr>
      <t xml:space="preserve"> Binary (B); Likert (L); Continuous (C); Discrete (D)</t>
    </r>
  </si>
  <si>
    <r>
      <t>f</t>
    </r>
    <r>
      <rPr>
        <b/>
        <i/>
        <vertAlign val="subscript"/>
        <sz val="13"/>
        <rFont val="Times New Roman"/>
        <family val="1"/>
      </rPr>
      <t>1a - Horizontally Integrated</t>
    </r>
  </si>
  <si>
    <r>
      <t>LR χ</t>
    </r>
    <r>
      <rPr>
        <b/>
        <vertAlign val="superscript"/>
        <sz val="13"/>
        <rFont val="Times New Roman"/>
        <family val="1"/>
      </rPr>
      <t>2</t>
    </r>
  </si>
  <si>
    <r>
      <t>Prob &gt; χ</t>
    </r>
    <r>
      <rPr>
        <b/>
        <vertAlign val="superscript"/>
        <sz val="13"/>
        <rFont val="Times New Roman"/>
        <family val="1"/>
      </rPr>
      <t>2</t>
    </r>
  </si>
  <si>
    <r>
      <t>Adjusted Pseudo R</t>
    </r>
    <r>
      <rPr>
        <b/>
        <vertAlign val="superscript"/>
        <sz val="13"/>
        <rFont val="Times New Roman"/>
        <family val="1"/>
      </rPr>
      <t>2</t>
    </r>
  </si>
  <si>
    <r>
      <t>f</t>
    </r>
    <r>
      <rPr>
        <b/>
        <i/>
        <vertAlign val="subscript"/>
        <sz val="13"/>
        <rFont val="Times New Roman"/>
        <family val="1"/>
      </rPr>
      <t>1b -Vertically Integrated</t>
    </r>
  </si>
  <si>
    <t>1.054***
(.336)</t>
  </si>
  <si>
    <t>1.104***
(.226)</t>
  </si>
  <si>
    <t>Greek Market 
(ψ-1)</t>
  </si>
  <si>
    <t>Balkan Market 
(ψ-2)</t>
  </si>
  <si>
    <t>Markets Outside Europe 
(ψ-4)</t>
  </si>
  <si>
    <t>-.558*
(.297)</t>
  </si>
  <si>
    <t>-.889**
(.453)</t>
  </si>
  <si>
    <t>-467
(.403)</t>
  </si>
  <si>
    <t>.261
(.202)</t>
  </si>
  <si>
    <t>.761***
(.302)</t>
  </si>
  <si>
    <t>.289*
(.180)</t>
  </si>
  <si>
    <t>.804**
(.497)</t>
  </si>
  <si>
    <t>-.561*
(.284)</t>
  </si>
  <si>
    <t>-.624
(.598)</t>
  </si>
  <si>
    <t>-.277
(.191)</t>
  </si>
  <si>
    <t>884**
(.397)</t>
  </si>
  <si>
    <t>-.566
(.507)</t>
  </si>
  <si>
    <t>Definition and Operationalization</t>
  </si>
  <si>
    <t xml:space="preserve">The present study uses a revised version of the "scope" role categorization of subsidiaries. Three subsidiary roles are distinguished: 
(i) Truncated miniature replica (TMR) – to produce for Greece products that are already established in the MNE group’s product range.
(ii) Rationalised product subsidiary (RPS) – to play a role in the MNE group’s European supply network by specialising in export of final products or component parts.
(iii) Product Mandate (PM) – to develop, produce and market for Greek and/or European or wider markets new products additional to the MNE group’s existing range.
In order to evaluate their role, subsidiaries were asked to grade each of the previous mandates in terms of the importance as being: (i) not part of their role, (ii) secondary role, (iii) main role and (iv) only role
</t>
  </si>
  <si>
    <t>Dummy variable taking the value of 1 if the subsidiary was initially established as an entirely new plant (greenfield investment) and 0 if the subsidiary was established through an international JV (partial or full acquisition)</t>
  </si>
  <si>
    <t>Number of years subsidiary has been established in Greece. According to their years of operations, subsidiaries have been classified in three categories: (3) = newly established subsidiaries (have been established after 1995), (2)=recently established subsidiaries (have been established between 1980 and 1994), and (1) = well established subsidiaries (have been established before 1980)</t>
  </si>
  <si>
    <t>Dummy variable taking the value of 1 if the subsidiary belongs to a global industrial sector and 0 if the subsidiary belongs to a non-global industrial sector</t>
  </si>
  <si>
    <t>Dummy variable taking the value of 1 for European MNEs and 0 for non-European MNEs</t>
  </si>
  <si>
    <r>
      <t>f</t>
    </r>
    <r>
      <rPr>
        <b/>
        <i/>
        <vertAlign val="subscript"/>
        <sz val="13"/>
        <rFont val="Times New Roman"/>
        <family val="1"/>
      </rPr>
      <t>2 - Size of Subsidiary</t>
    </r>
  </si>
  <si>
    <r>
      <t>f</t>
    </r>
    <r>
      <rPr>
        <b/>
        <i/>
        <vertAlign val="subscript"/>
        <sz val="13"/>
        <rFont val="Times New Roman"/>
        <family val="1"/>
      </rPr>
      <t>3 - Years of Operation</t>
    </r>
  </si>
  <si>
    <r>
      <t xml:space="preserve">c </t>
    </r>
    <r>
      <rPr>
        <b/>
        <i/>
        <vertAlign val="subscript"/>
        <sz val="13"/>
        <rFont val="Times New Roman"/>
        <family val="1"/>
      </rPr>
      <t>1 - Mode of Entry</t>
    </r>
  </si>
  <si>
    <r>
      <t xml:space="preserve">c </t>
    </r>
    <r>
      <rPr>
        <b/>
        <i/>
        <vertAlign val="subscript"/>
        <sz val="13"/>
        <rFont val="Times New Roman"/>
        <family val="1"/>
      </rPr>
      <t>2 - Sector / Industry</t>
    </r>
  </si>
  <si>
    <r>
      <t xml:space="preserve">c </t>
    </r>
    <r>
      <rPr>
        <b/>
        <i/>
        <vertAlign val="subscript"/>
        <sz val="13"/>
        <rFont val="Times New Roman"/>
        <family val="1"/>
      </rPr>
      <t>3 - Country of MNE Origin</t>
    </r>
  </si>
  <si>
    <t>*** significant at .001, ** significant at .05, * significant at .01</t>
  </si>
  <si>
    <t>.476***
(.098)</t>
  </si>
  <si>
    <t>.533***
(.104)</t>
  </si>
  <si>
    <t>.501**
(.327)</t>
  </si>
  <si>
    <t>-1.063
(.845)</t>
  </si>
  <si>
    <t>-.556
(.341)</t>
  </si>
  <si>
    <t>.725**
(.498)</t>
  </si>
  <si>
    <t>-.504
(.443)</t>
  </si>
  <si>
    <t>.383
(.222)</t>
  </si>
  <si>
    <t>-.279*
(.114)</t>
  </si>
  <si>
    <t>.987
(.808)</t>
  </si>
  <si>
    <t>.856
(.772)</t>
  </si>
  <si>
    <t>.972
(.765)</t>
  </si>
  <si>
    <r>
      <t>b</t>
    </r>
    <r>
      <rPr>
        <sz val="13"/>
        <rFont val="Times New Roman"/>
        <family val="1"/>
      </rPr>
      <t xml:space="preserve"> Subsidiaries in the following industries are considered to belong to globalized sectors: Automotive, Chemicals and Pharmaceuticals, Electronics, Telecommunications and IT. Other industries, such as Metal Manufacturing, Machinery, Textile etc are considered as non-globalized.</t>
    </r>
  </si>
  <si>
    <t>2.81</t>
  </si>
  <si>
    <t>1.74</t>
  </si>
  <si>
    <t>2.10</t>
  </si>
  <si>
    <t>.865</t>
  </si>
  <si>
    <t>1.64</t>
  </si>
  <si>
    <t>.941</t>
  </si>
  <si>
    <t>.491</t>
  </si>
  <si>
    <t>.221</t>
  </si>
  <si>
    <t>2 - 
Horizontal</t>
  </si>
  <si>
    <t>2 - 
Vertical</t>
  </si>
  <si>
    <t>.165</t>
  </si>
  <si>
    <t>-.296</t>
  </si>
  <si>
    <t>-.157</t>
  </si>
  <si>
    <t>.368</t>
  </si>
  <si>
    <t>.289</t>
  </si>
  <si>
    <t>-.327</t>
  </si>
  <si>
    <t>-.204</t>
  </si>
  <si>
    <t>.321</t>
  </si>
  <si>
    <t>.105</t>
  </si>
  <si>
    <t>-.188</t>
  </si>
  <si>
    <t>.154</t>
  </si>
  <si>
    <t>.293</t>
  </si>
  <si>
    <t>.145</t>
  </si>
  <si>
    <t>.025</t>
  </si>
  <si>
    <t>-.018</t>
  </si>
  <si>
    <t>-.089</t>
  </si>
  <si>
    <t>-.001</t>
  </si>
  <si>
    <t>.085</t>
  </si>
  <si>
    <t>-.083</t>
  </si>
  <si>
    <t>.033</t>
  </si>
  <si>
    <t>-.128</t>
  </si>
  <si>
    <r>
      <t>1</t>
    </r>
    <r>
      <rPr>
        <sz val="12"/>
        <rFont val="Times New Roman"/>
        <family val="1"/>
      </rPr>
      <t>. (</t>
    </r>
    <r>
      <rPr>
        <i/>
        <sz val="12"/>
        <rFont val="Times New Roman"/>
        <family val="1"/>
      </rPr>
      <t>ψ</t>
    </r>
    <r>
      <rPr>
        <sz val="12"/>
        <rFont val="Times New Roman"/>
        <family val="1"/>
      </rPr>
      <t>)</t>
    </r>
  </si>
  <si>
    <r>
      <t>2</t>
    </r>
    <r>
      <rPr>
        <sz val="12"/>
        <rFont val="Times New Roman"/>
        <family val="1"/>
      </rPr>
      <t>.   (f1) - Horizontal</t>
    </r>
  </si>
  <si>
    <r>
      <t>2</t>
    </r>
    <r>
      <rPr>
        <sz val="12"/>
        <rFont val="Times New Roman"/>
        <family val="1"/>
      </rPr>
      <t>.   (f1) -Vertical</t>
    </r>
  </si>
  <si>
    <r>
      <t>3</t>
    </r>
    <r>
      <rPr>
        <sz val="12"/>
        <rFont val="Times New Roman"/>
        <family val="1"/>
      </rPr>
      <t>.   (f2)</t>
    </r>
  </si>
  <si>
    <r>
      <t>4</t>
    </r>
    <r>
      <rPr>
        <sz val="12"/>
        <rFont val="Times New Roman"/>
        <family val="1"/>
      </rPr>
      <t>.   (f3)</t>
    </r>
  </si>
  <si>
    <r>
      <t>5</t>
    </r>
    <r>
      <rPr>
        <sz val="12"/>
        <rFont val="Times New Roman"/>
        <family val="1"/>
      </rPr>
      <t>.  (c1)</t>
    </r>
  </si>
  <si>
    <r>
      <t>6</t>
    </r>
    <r>
      <rPr>
        <sz val="12"/>
        <rFont val="Times New Roman"/>
        <family val="1"/>
      </rPr>
      <t>.  (c2)</t>
    </r>
  </si>
  <si>
    <r>
      <t xml:space="preserve">7. </t>
    </r>
    <r>
      <rPr>
        <sz val="12"/>
        <rFont val="Times New Roman"/>
        <family val="1"/>
      </rPr>
      <t>(c3)</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</si>
</sst>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00"/>
  </numFmts>
  <fonts count="18">
    <font>
      <sz val="10"/>
      <name val="Arial"/>
      <family val="0"/>
    </font>
    <font>
      <sz val="12"/>
      <name val="Times New Roman"/>
      <family val="1"/>
    </font>
    <font>
      <i/>
      <sz val="12"/>
      <name val="Times New Roman"/>
      <family val="1"/>
    </font>
    <font>
      <sz val="8"/>
      <name val="Arial"/>
      <family val="0"/>
    </font>
    <font>
      <u val="single"/>
      <sz val="10"/>
      <color indexed="12"/>
      <name val="Arial"/>
      <family val="0"/>
    </font>
    <font>
      <u val="single"/>
      <sz val="10"/>
      <color indexed="36"/>
      <name val="Arial"/>
      <family val="0"/>
    </font>
    <font>
      <i/>
      <sz val="10"/>
      <name val="Arial"/>
      <family val="0"/>
    </font>
    <font>
      <sz val="13"/>
      <name val="Times New Roman"/>
      <family val="1"/>
    </font>
    <font>
      <b/>
      <sz val="13"/>
      <name val="Times New Roman"/>
      <family val="1"/>
    </font>
    <font>
      <sz val="13"/>
      <name val="Arial"/>
      <family val="0"/>
    </font>
    <font>
      <vertAlign val="superscript"/>
      <sz val="13"/>
      <name val="Times New Roman"/>
      <family val="1"/>
    </font>
    <font>
      <i/>
      <sz val="13"/>
      <name val="Times New Roman"/>
      <family val="1"/>
    </font>
    <font>
      <i/>
      <sz val="13"/>
      <name val="Arial"/>
      <family val="0"/>
    </font>
    <font>
      <b/>
      <i/>
      <sz val="13"/>
      <name val="Times New Roman"/>
      <family val="1"/>
    </font>
    <font>
      <b/>
      <i/>
      <vertAlign val="subscript"/>
      <sz val="13"/>
      <name val="Times New Roman"/>
      <family val="1"/>
    </font>
    <font>
      <b/>
      <i/>
      <sz val="13"/>
      <name val="Arial"/>
      <family val="0"/>
    </font>
    <font>
      <b/>
      <vertAlign val="superscript"/>
      <sz val="13"/>
      <name val="Times New Roman"/>
      <family val="1"/>
    </font>
    <font>
      <b/>
      <sz val="12"/>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1"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10" fontId="7" fillId="0" borderId="0" xfId="0" applyNumberFormat="1"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10" fontId="7" fillId="0" borderId="1"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13" fillId="0" borderId="0" xfId="0" applyFont="1" applyFill="1" applyAlignment="1">
      <alignment horizontal="left" vertical="center"/>
    </xf>
    <xf numFmtId="0" fontId="7" fillId="0" borderId="0" xfId="0" applyFont="1" applyFill="1" applyAlignment="1" quotePrefix="1">
      <alignment horizontal="center" vertical="center" wrapText="1"/>
    </xf>
    <xf numFmtId="0" fontId="11" fillId="0" borderId="0" xfId="0" applyFont="1" applyFill="1" applyAlignment="1">
      <alignment horizontal="left" vertical="center"/>
    </xf>
    <xf numFmtId="0" fontId="7" fillId="0" borderId="0" xfId="0" applyFont="1" applyFill="1" applyAlignment="1">
      <alignment horizontal="center" vertical="center" wrapText="1"/>
    </xf>
    <xf numFmtId="0" fontId="8" fillId="0" borderId="0" xfId="0" applyFont="1" applyAlignment="1">
      <alignment horizontal="left" vertical="center" wrapText="1"/>
    </xf>
    <xf numFmtId="0" fontId="7" fillId="0" borderId="0" xfId="0" applyNumberFormat="1" applyFont="1" applyAlignment="1">
      <alignment horizontal="center" vertical="center"/>
    </xf>
    <xf numFmtId="168" fontId="7" fillId="0" borderId="0" xfId="0" applyNumberFormat="1" applyFont="1" applyAlignment="1" quotePrefix="1">
      <alignment horizontal="center" vertical="center"/>
    </xf>
    <xf numFmtId="0" fontId="7" fillId="0" borderId="0" xfId="0" applyNumberFormat="1" applyFont="1" applyAlignment="1" quotePrefix="1">
      <alignment horizontal="center" vertical="center"/>
    </xf>
    <xf numFmtId="2" fontId="7" fillId="0" borderId="0" xfId="0" applyNumberFormat="1" applyFont="1" applyAlignment="1">
      <alignment horizontal="center" vertical="center"/>
    </xf>
    <xf numFmtId="0" fontId="13" fillId="0" borderId="2" xfId="0" applyFont="1" applyBorder="1" applyAlignment="1">
      <alignment horizontal="left" vertical="center"/>
    </xf>
    <xf numFmtId="0" fontId="8" fillId="0" borderId="1" xfId="0" applyFont="1" applyBorder="1" applyAlignment="1">
      <alignment horizontal="left" vertical="center" wrapText="1"/>
    </xf>
    <xf numFmtId="0" fontId="7" fillId="0" borderId="1" xfId="0" applyNumberFormat="1" applyFont="1" applyBorder="1" applyAlignment="1">
      <alignment horizontal="center" vertical="center"/>
    </xf>
    <xf numFmtId="0" fontId="7" fillId="0" borderId="0" xfId="0" applyFont="1" applyAlignment="1" quotePrefix="1">
      <alignment horizontal="center" vertical="center" wrapText="1"/>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2" fillId="0" borderId="3" xfId="0" applyFont="1" applyBorder="1" applyAlignment="1">
      <alignment horizontal="left" vertical="center" wrapText="1"/>
    </xf>
    <xf numFmtId="0" fontId="6" fillId="0" borderId="3" xfId="0" applyFont="1" applyBorder="1" applyAlignment="1">
      <alignment horizontal="left" vertical="center" wrapText="1"/>
    </xf>
    <xf numFmtId="0" fontId="10"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wrapText="1"/>
    </xf>
    <xf numFmtId="0" fontId="9" fillId="0" borderId="0" xfId="0" applyFont="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xf>
    <xf numFmtId="0" fontId="7" fillId="0" borderId="2" xfId="0" applyFont="1" applyBorder="1" applyAlignment="1">
      <alignment horizontal="left" vertical="center"/>
    </xf>
    <xf numFmtId="0" fontId="9" fillId="0" borderId="2" xfId="0" applyFont="1" applyBorder="1" applyAlignment="1">
      <alignment horizontal="left" vertical="center"/>
    </xf>
    <xf numFmtId="0" fontId="13" fillId="0" borderId="3" xfId="0" applyFont="1" applyBorder="1" applyAlignment="1">
      <alignment horizontal="left" vertical="center"/>
    </xf>
    <xf numFmtId="0" fontId="15" fillId="0" borderId="3" xfId="0" applyFont="1" applyBorder="1" applyAlignment="1">
      <alignment horizontal="left" vertical="center"/>
    </xf>
    <xf numFmtId="0" fontId="11" fillId="0" borderId="3" xfId="0" applyFont="1" applyBorder="1" applyAlignment="1">
      <alignment horizontal="left"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 fillId="0" borderId="0" xfId="0" applyFont="1" applyAlignment="1">
      <alignment/>
    </xf>
    <xf numFmtId="0" fontId="17"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Alignment="1">
      <alignment horizontal="left" vertical="center" wrapText="1"/>
    </xf>
    <xf numFmtId="0" fontId="1" fillId="0" borderId="0" xfId="0" applyNumberFormat="1" applyFont="1" applyAlignment="1">
      <alignment horizontal="center" vertical="center"/>
    </xf>
    <xf numFmtId="2" fontId="1" fillId="0" borderId="0" xfId="0" applyNumberFormat="1" applyFont="1" applyAlignment="1">
      <alignment horizontal="center" vertical="center"/>
    </xf>
    <xf numFmtId="1" fontId="1" fillId="0" borderId="0" xfId="0" applyNumberFormat="1" applyFont="1" applyAlignment="1">
      <alignment horizontal="center" vertical="center"/>
    </xf>
    <xf numFmtId="2" fontId="1" fillId="0" borderId="0" xfId="0" applyNumberFormat="1" applyFont="1" applyAlignment="1" quotePrefix="1">
      <alignment horizontal="center" vertical="center"/>
    </xf>
    <xf numFmtId="0" fontId="1" fillId="0" borderId="0" xfId="0" applyFont="1" applyAlignment="1">
      <alignment horizontal="center" vertical="center"/>
    </xf>
    <xf numFmtId="0" fontId="1" fillId="0" borderId="0" xfId="0" applyFont="1" applyAlignment="1" quotePrefix="1">
      <alignment horizontal="center" vertical="center"/>
    </xf>
    <xf numFmtId="0" fontId="17" fillId="0" borderId="1" xfId="0" applyFont="1" applyBorder="1" applyAlignment="1">
      <alignment horizontal="left" vertical="center" wrapText="1"/>
    </xf>
    <xf numFmtId="0"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xf>
    <xf numFmtId="2" fontId="1" fillId="0" borderId="1" xfId="0" applyNumberFormat="1" applyFont="1" applyBorder="1" applyAlignment="1" quotePrefix="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G14"/>
  <sheetViews>
    <sheetView workbookViewId="0" topLeftCell="A1">
      <selection activeCell="I8" sqref="I8"/>
    </sheetView>
  </sheetViews>
  <sheetFormatPr defaultColWidth="9.140625" defaultRowHeight="12.75"/>
  <cols>
    <col min="1" max="1" width="3.7109375" style="0" customWidth="1"/>
    <col min="3" max="3" width="33.421875" style="0" customWidth="1"/>
    <col min="4" max="4" width="15.7109375" style="0" customWidth="1"/>
    <col min="5" max="5" width="11.28125" style="0" customWidth="1"/>
    <col min="6" max="6" width="16.8515625" style="0" customWidth="1"/>
    <col min="7" max="7" width="14.8515625" style="0" customWidth="1"/>
  </cols>
  <sheetData>
    <row r="2" spans="2:7" ht="45.75" customHeight="1">
      <c r="B2" s="8" t="s">
        <v>0</v>
      </c>
      <c r="C2" s="8" t="s">
        <v>1</v>
      </c>
      <c r="D2" s="8" t="s">
        <v>2</v>
      </c>
      <c r="E2" s="8" t="s">
        <v>3</v>
      </c>
      <c r="F2" s="8" t="s">
        <v>4</v>
      </c>
      <c r="G2" s="8" t="s">
        <v>5</v>
      </c>
    </row>
    <row r="3" spans="2:7" ht="24.75" customHeight="1">
      <c r="B3" s="2">
        <v>1</v>
      </c>
      <c r="C3" s="3" t="s">
        <v>11</v>
      </c>
      <c r="D3" s="2">
        <v>55</v>
      </c>
      <c r="E3" s="2">
        <v>21</v>
      </c>
      <c r="F3" s="2">
        <v>11</v>
      </c>
      <c r="G3" s="4">
        <f>F3/E3</f>
        <v>0.5238095238095238</v>
      </c>
    </row>
    <row r="4" spans="2:7" ht="24.75" customHeight="1">
      <c r="B4" s="2">
        <f>B3+1</f>
        <v>2</v>
      </c>
      <c r="C4" s="3" t="s">
        <v>16</v>
      </c>
      <c r="D4" s="2">
        <v>28</v>
      </c>
      <c r="E4" s="2">
        <v>49</v>
      </c>
      <c r="F4" s="2">
        <v>25</v>
      </c>
      <c r="G4" s="4">
        <f aca="true" t="shared" si="0" ref="G4:G12">F4/E4</f>
        <v>0.5102040816326531</v>
      </c>
    </row>
    <row r="5" spans="2:7" ht="36.75" customHeight="1">
      <c r="B5" s="2">
        <f aca="true" t="shared" si="1" ref="B5:B11">B4+1</f>
        <v>3</v>
      </c>
      <c r="C5" s="3" t="s">
        <v>6</v>
      </c>
      <c r="D5" s="2" t="s">
        <v>17</v>
      </c>
      <c r="E5" s="2">
        <v>19</v>
      </c>
      <c r="F5" s="2">
        <v>8</v>
      </c>
      <c r="G5" s="4">
        <f t="shared" si="0"/>
        <v>0.42105263157894735</v>
      </c>
    </row>
    <row r="6" spans="2:7" ht="24.75" customHeight="1">
      <c r="B6" s="2">
        <f t="shared" si="1"/>
        <v>4</v>
      </c>
      <c r="C6" s="3" t="s">
        <v>23</v>
      </c>
      <c r="D6" s="2" t="s">
        <v>22</v>
      </c>
      <c r="E6" s="2">
        <v>49</v>
      </c>
      <c r="F6" s="2">
        <v>29</v>
      </c>
      <c r="G6" s="4">
        <f t="shared" si="0"/>
        <v>0.5918367346938775</v>
      </c>
    </row>
    <row r="7" spans="2:7" ht="39.75" customHeight="1">
      <c r="B7" s="2">
        <f t="shared" si="1"/>
        <v>5</v>
      </c>
      <c r="C7" s="3" t="s">
        <v>7</v>
      </c>
      <c r="D7" s="2" t="s">
        <v>20</v>
      </c>
      <c r="E7" s="2">
        <v>67</v>
      </c>
      <c r="F7" s="2">
        <v>21</v>
      </c>
      <c r="G7" s="4">
        <f t="shared" si="0"/>
        <v>0.31343283582089554</v>
      </c>
    </row>
    <row r="8" spans="2:7" ht="24.75" customHeight="1">
      <c r="B8" s="2">
        <f t="shared" si="1"/>
        <v>6</v>
      </c>
      <c r="C8" s="3" t="s">
        <v>18</v>
      </c>
      <c r="D8" s="2" t="s">
        <v>24</v>
      </c>
      <c r="E8" s="2">
        <v>20</v>
      </c>
      <c r="F8" s="2">
        <v>7</v>
      </c>
      <c r="G8" s="4">
        <f t="shared" si="0"/>
        <v>0.35</v>
      </c>
    </row>
    <row r="9" spans="2:7" ht="39.75" customHeight="1">
      <c r="B9" s="2">
        <f t="shared" si="1"/>
        <v>7</v>
      </c>
      <c r="C9" s="3" t="s">
        <v>19</v>
      </c>
      <c r="D9" s="2" t="s">
        <v>21</v>
      </c>
      <c r="E9" s="2">
        <v>36</v>
      </c>
      <c r="F9" s="2">
        <v>14</v>
      </c>
      <c r="G9" s="4">
        <f t="shared" si="0"/>
        <v>0.3888888888888889</v>
      </c>
    </row>
    <row r="10" spans="2:7" ht="39.75" customHeight="1">
      <c r="B10" s="2">
        <f>B9+1</f>
        <v>8</v>
      </c>
      <c r="C10" s="3" t="s">
        <v>8</v>
      </c>
      <c r="D10" s="2" t="s">
        <v>25</v>
      </c>
      <c r="E10" s="2">
        <v>58</v>
      </c>
      <c r="F10" s="2">
        <v>18</v>
      </c>
      <c r="G10" s="4">
        <f t="shared" si="0"/>
        <v>0.3103448275862069</v>
      </c>
    </row>
    <row r="11" spans="2:7" ht="24.75" customHeight="1">
      <c r="B11" s="2">
        <f t="shared" si="1"/>
        <v>9</v>
      </c>
      <c r="C11" s="3" t="s">
        <v>9</v>
      </c>
      <c r="D11" s="2">
        <v>23</v>
      </c>
      <c r="E11" s="2">
        <v>23</v>
      </c>
      <c r="F11" s="2">
        <v>8</v>
      </c>
      <c r="G11" s="4">
        <f t="shared" si="0"/>
        <v>0.34782608695652173</v>
      </c>
    </row>
    <row r="12" spans="2:7" ht="24.75" customHeight="1">
      <c r="B12" s="5"/>
      <c r="C12" s="6" t="s">
        <v>10</v>
      </c>
      <c r="D12" s="5"/>
      <c r="E12" s="5">
        <f>SUM(E3:E11)</f>
        <v>342</v>
      </c>
      <c r="F12" s="5">
        <f>SUM(F3:F11)</f>
        <v>141</v>
      </c>
      <c r="G12" s="7">
        <f t="shared" si="0"/>
        <v>0.41228070175438597</v>
      </c>
    </row>
    <row r="13" spans="2:7" ht="24.75" customHeight="1">
      <c r="B13" s="32" t="s">
        <v>81</v>
      </c>
      <c r="C13" s="33"/>
      <c r="D13" s="33"/>
      <c r="E13" s="33"/>
      <c r="F13" s="33"/>
      <c r="G13" s="33"/>
    </row>
    <row r="14" spans="2:7" ht="15.75">
      <c r="B14" s="1"/>
      <c r="C14" s="1"/>
      <c r="D14" s="1"/>
      <c r="E14" s="1"/>
      <c r="F14" s="1"/>
      <c r="G14" s="1"/>
    </row>
  </sheetData>
  <mergeCells count="1">
    <mergeCell ref="B13:G1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E21"/>
  <sheetViews>
    <sheetView workbookViewId="0" topLeftCell="A4">
      <selection activeCell="B21" sqref="B2:E21"/>
    </sheetView>
  </sheetViews>
  <sheetFormatPr defaultColWidth="9.140625" defaultRowHeight="12.75"/>
  <cols>
    <col min="1" max="1" width="2.421875" style="9" customWidth="1"/>
    <col min="2" max="2" width="7.140625" style="9" customWidth="1"/>
    <col min="3" max="3" width="24.7109375" style="10" customWidth="1"/>
    <col min="4" max="4" width="90.7109375" style="10" customWidth="1"/>
    <col min="5" max="16384" width="9.140625" style="9" customWidth="1"/>
  </cols>
  <sheetData>
    <row r="2" spans="2:5" ht="24.75" customHeight="1">
      <c r="B2" s="40" t="s">
        <v>33</v>
      </c>
      <c r="C2" s="41"/>
      <c r="D2" s="30" t="s">
        <v>122</v>
      </c>
      <c r="E2" s="31" t="s">
        <v>82</v>
      </c>
    </row>
    <row r="3" spans="2:5" ht="24.75" customHeight="1">
      <c r="B3" s="38" t="s">
        <v>35</v>
      </c>
      <c r="C3" s="39"/>
      <c r="D3" s="39"/>
      <c r="E3" s="39"/>
    </row>
    <row r="4" spans="2:5" ht="41.25" customHeight="1">
      <c r="B4" s="11" t="s">
        <v>34</v>
      </c>
      <c r="C4" s="3" t="s">
        <v>83</v>
      </c>
      <c r="D4" s="3" t="s">
        <v>66</v>
      </c>
      <c r="E4" s="9" t="s">
        <v>36</v>
      </c>
    </row>
    <row r="5" ht="24.75" customHeight="1">
      <c r="D5" s="13" t="s">
        <v>84</v>
      </c>
    </row>
    <row r="6" ht="34.5" customHeight="1">
      <c r="D6" s="13" t="s">
        <v>85</v>
      </c>
    </row>
    <row r="7" ht="39" customHeight="1">
      <c r="D7" s="13" t="s">
        <v>86</v>
      </c>
    </row>
    <row r="8" ht="36.75" customHeight="1">
      <c r="D8" s="13" t="s">
        <v>87</v>
      </c>
    </row>
    <row r="9" spans="2:5" ht="24.75" customHeight="1">
      <c r="B9" s="38" t="s">
        <v>67</v>
      </c>
      <c r="C9" s="39"/>
      <c r="D9" s="39"/>
      <c r="E9" s="39"/>
    </row>
    <row r="10" spans="2:5" ht="197.25" customHeight="1">
      <c r="B10" s="11" t="s">
        <v>88</v>
      </c>
      <c r="C10" s="3" t="s">
        <v>89</v>
      </c>
      <c r="D10" s="3" t="s">
        <v>123</v>
      </c>
      <c r="E10" s="9" t="s">
        <v>36</v>
      </c>
    </row>
    <row r="11" ht="39.75" customHeight="1">
      <c r="D11" s="13" t="s">
        <v>90</v>
      </c>
    </row>
    <row r="12" ht="35.25" customHeight="1">
      <c r="D12" s="13" t="s">
        <v>91</v>
      </c>
    </row>
    <row r="13" spans="2:5" ht="38.25" customHeight="1">
      <c r="B13" s="11" t="s">
        <v>92</v>
      </c>
      <c r="C13" s="10" t="s">
        <v>41</v>
      </c>
      <c r="D13" s="3" t="s">
        <v>68</v>
      </c>
      <c r="E13" s="9" t="s">
        <v>38</v>
      </c>
    </row>
    <row r="14" spans="2:5" ht="87" customHeight="1">
      <c r="B14" s="11" t="s">
        <v>93</v>
      </c>
      <c r="C14" s="3" t="s">
        <v>94</v>
      </c>
      <c r="D14" s="3" t="s">
        <v>125</v>
      </c>
      <c r="E14" s="9" t="s">
        <v>36</v>
      </c>
    </row>
    <row r="15" spans="2:5" ht="21.75" customHeight="1">
      <c r="B15" s="38" t="s">
        <v>39</v>
      </c>
      <c r="C15" s="39"/>
      <c r="D15" s="39"/>
      <c r="E15" s="39"/>
    </row>
    <row r="16" spans="2:5" ht="57" customHeight="1">
      <c r="B16" s="11" t="s">
        <v>95</v>
      </c>
      <c r="C16" s="10" t="s">
        <v>65</v>
      </c>
      <c r="D16" s="3" t="s">
        <v>124</v>
      </c>
      <c r="E16" s="9" t="s">
        <v>37</v>
      </c>
    </row>
    <row r="17" spans="2:5" ht="57" customHeight="1">
      <c r="B17" s="11" t="s">
        <v>96</v>
      </c>
      <c r="C17" s="3" t="s">
        <v>97</v>
      </c>
      <c r="D17" s="3" t="s">
        <v>126</v>
      </c>
      <c r="E17" s="9" t="s">
        <v>37</v>
      </c>
    </row>
    <row r="18" spans="2:5" ht="57" customHeight="1">
      <c r="B18" s="14" t="s">
        <v>98</v>
      </c>
      <c r="C18" s="15" t="s">
        <v>40</v>
      </c>
      <c r="D18" s="3" t="s">
        <v>127</v>
      </c>
      <c r="E18" s="16" t="s">
        <v>37</v>
      </c>
    </row>
    <row r="19" spans="2:5" ht="21.75" customHeight="1">
      <c r="B19" s="42" t="s">
        <v>42</v>
      </c>
      <c r="C19" s="43"/>
      <c r="D19" s="43"/>
      <c r="E19" s="43"/>
    </row>
    <row r="20" spans="2:5" ht="21.75" customHeight="1">
      <c r="B20" s="34" t="s">
        <v>99</v>
      </c>
      <c r="C20" s="35"/>
      <c r="D20" s="35"/>
      <c r="E20" s="35"/>
    </row>
    <row r="21" spans="2:5" ht="54" customHeight="1">
      <c r="B21" s="36" t="s">
        <v>146</v>
      </c>
      <c r="C21" s="37"/>
      <c r="D21" s="37"/>
      <c r="E21" s="37"/>
    </row>
  </sheetData>
  <mergeCells count="7">
    <mergeCell ref="B20:E20"/>
    <mergeCell ref="B21:E21"/>
    <mergeCell ref="B15:E15"/>
    <mergeCell ref="B2:C2"/>
    <mergeCell ref="B3:E3"/>
    <mergeCell ref="B9:E9"/>
    <mergeCell ref="B19:E19"/>
  </mergeCells>
  <printOptions/>
  <pageMargins left="0.75" right="0.75" top="1" bottom="1" header="0.5" footer="0.5"/>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B2:G17"/>
  <sheetViews>
    <sheetView workbookViewId="0" topLeftCell="A9">
      <selection activeCell="B2" sqref="B2:F17"/>
    </sheetView>
  </sheetViews>
  <sheetFormatPr defaultColWidth="9.140625" defaultRowHeight="24.75" customHeight="1"/>
  <cols>
    <col min="1" max="1" width="3.00390625" style="9" customWidth="1"/>
    <col min="2" max="2" width="22.8515625" style="9" customWidth="1"/>
    <col min="3" max="5" width="15.7109375" style="9" customWidth="1"/>
    <col min="6" max="6" width="19.57421875" style="9" customWidth="1"/>
    <col min="7" max="8" width="15.7109375" style="9" customWidth="1"/>
    <col min="9" max="16384" width="9.140625" style="9" customWidth="1"/>
  </cols>
  <sheetData>
    <row r="1" ht="11.25" customHeight="1"/>
    <row r="2" spans="2:6" ht="68.25" customHeight="1">
      <c r="B2" s="26" t="s">
        <v>12</v>
      </c>
      <c r="C2" s="8" t="s">
        <v>107</v>
      </c>
      <c r="D2" s="8" t="s">
        <v>108</v>
      </c>
      <c r="E2" s="8" t="s">
        <v>69</v>
      </c>
      <c r="F2" s="8" t="s">
        <v>109</v>
      </c>
    </row>
    <row r="3" spans="2:7" ht="34.5" customHeight="1">
      <c r="B3" s="17" t="s">
        <v>100</v>
      </c>
      <c r="C3" s="20" t="s">
        <v>105</v>
      </c>
      <c r="D3" s="18" t="s">
        <v>106</v>
      </c>
      <c r="E3" s="18" t="s">
        <v>110</v>
      </c>
      <c r="F3" s="18" t="s">
        <v>111</v>
      </c>
      <c r="G3" s="19"/>
    </row>
    <row r="4" spans="2:7" ht="34.5" customHeight="1">
      <c r="B4" s="17" t="s">
        <v>104</v>
      </c>
      <c r="C4" s="18" t="s">
        <v>112</v>
      </c>
      <c r="D4" s="18" t="s">
        <v>113</v>
      </c>
      <c r="E4" s="20" t="s">
        <v>114</v>
      </c>
      <c r="F4" s="20" t="s">
        <v>115</v>
      </c>
      <c r="G4" s="19"/>
    </row>
    <row r="5" spans="2:7" ht="34.5" customHeight="1">
      <c r="B5" s="17" t="s">
        <v>128</v>
      </c>
      <c r="C5" s="20" t="s">
        <v>116</v>
      </c>
      <c r="D5" s="20" t="s">
        <v>45</v>
      </c>
      <c r="E5" s="18" t="s">
        <v>118</v>
      </c>
      <c r="F5" s="18" t="s">
        <v>117</v>
      </c>
      <c r="G5" s="19"/>
    </row>
    <row r="6" spans="2:7" ht="34.5" customHeight="1">
      <c r="B6" s="17" t="s">
        <v>129</v>
      </c>
      <c r="C6" s="18" t="s">
        <v>119</v>
      </c>
      <c r="D6" s="20" t="s">
        <v>46</v>
      </c>
      <c r="E6" s="20" t="s">
        <v>120</v>
      </c>
      <c r="F6" s="18" t="s">
        <v>121</v>
      </c>
      <c r="G6" s="19"/>
    </row>
    <row r="7" spans="2:7" ht="34.5" customHeight="1">
      <c r="B7" s="12" t="s">
        <v>130</v>
      </c>
      <c r="C7" s="29" t="s">
        <v>142</v>
      </c>
      <c r="D7" s="2" t="s">
        <v>144</v>
      </c>
      <c r="E7" s="2" t="s">
        <v>143</v>
      </c>
      <c r="F7" s="2" t="s">
        <v>145</v>
      </c>
      <c r="G7" s="10"/>
    </row>
    <row r="8" spans="2:7" ht="34.5" customHeight="1">
      <c r="B8" s="12" t="s">
        <v>131</v>
      </c>
      <c r="C8" s="2" t="s">
        <v>141</v>
      </c>
      <c r="D8" s="29" t="s">
        <v>138</v>
      </c>
      <c r="E8" s="2" t="s">
        <v>139</v>
      </c>
      <c r="F8" s="29" t="s">
        <v>140</v>
      </c>
      <c r="G8" s="10"/>
    </row>
    <row r="9" spans="2:7" ht="34.5" customHeight="1">
      <c r="B9" s="12" t="s">
        <v>132</v>
      </c>
      <c r="C9" s="2" t="s">
        <v>134</v>
      </c>
      <c r="D9" s="2" t="s">
        <v>135</v>
      </c>
      <c r="E9" s="2" t="s">
        <v>136</v>
      </c>
      <c r="F9" s="29" t="s">
        <v>137</v>
      </c>
      <c r="G9" s="10"/>
    </row>
    <row r="10" spans="2:6" ht="34.5" customHeight="1">
      <c r="B10" s="21" t="s">
        <v>13</v>
      </c>
      <c r="C10" s="9">
        <v>146</v>
      </c>
      <c r="D10" s="9">
        <v>146</v>
      </c>
      <c r="E10" s="9">
        <v>146</v>
      </c>
      <c r="F10" s="9">
        <v>146</v>
      </c>
    </row>
    <row r="11" spans="2:6" ht="34.5" customHeight="1">
      <c r="B11" s="21" t="s">
        <v>101</v>
      </c>
      <c r="C11" s="22" t="s">
        <v>72</v>
      </c>
      <c r="D11" s="22" t="s">
        <v>70</v>
      </c>
      <c r="E11" s="22" t="s">
        <v>71</v>
      </c>
      <c r="F11" s="22" t="s">
        <v>73</v>
      </c>
    </row>
    <row r="12" spans="2:6" ht="34.5" customHeight="1">
      <c r="B12" s="21" t="s">
        <v>102</v>
      </c>
      <c r="C12" s="22" t="s">
        <v>43</v>
      </c>
      <c r="D12" s="22" t="s">
        <v>43</v>
      </c>
      <c r="E12" s="22" t="s">
        <v>43</v>
      </c>
      <c r="F12" s="22" t="s">
        <v>43</v>
      </c>
    </row>
    <row r="13" spans="2:6" ht="34.5" customHeight="1">
      <c r="B13" s="21" t="s">
        <v>14</v>
      </c>
      <c r="C13" s="23" t="s">
        <v>29</v>
      </c>
      <c r="D13" s="24" t="s">
        <v>44</v>
      </c>
      <c r="E13" s="24" t="s">
        <v>47</v>
      </c>
      <c r="F13" s="24" t="s">
        <v>48</v>
      </c>
    </row>
    <row r="14" spans="2:6" ht="34.5" customHeight="1">
      <c r="B14" s="21" t="s">
        <v>103</v>
      </c>
      <c r="C14" s="22" t="s">
        <v>74</v>
      </c>
      <c r="D14" s="25" t="s">
        <v>75</v>
      </c>
      <c r="E14" s="25" t="s">
        <v>76</v>
      </c>
      <c r="F14" s="25" t="s">
        <v>49</v>
      </c>
    </row>
    <row r="15" spans="2:6" ht="34.5" customHeight="1">
      <c r="B15" s="21" t="s">
        <v>15</v>
      </c>
      <c r="C15" s="22" t="s">
        <v>77</v>
      </c>
      <c r="D15" s="9" t="s">
        <v>78</v>
      </c>
      <c r="E15" s="9" t="s">
        <v>79</v>
      </c>
      <c r="F15" s="9" t="s">
        <v>80</v>
      </c>
    </row>
    <row r="16" spans="2:6" ht="24.75" customHeight="1">
      <c r="B16" s="27" t="s">
        <v>28</v>
      </c>
      <c r="C16" s="28" t="s">
        <v>56</v>
      </c>
      <c r="D16" s="28" t="s">
        <v>56</v>
      </c>
      <c r="E16" s="28" t="s">
        <v>56</v>
      </c>
      <c r="F16" s="28" t="s">
        <v>56</v>
      </c>
    </row>
    <row r="17" spans="2:6" ht="24.75" customHeight="1">
      <c r="B17" s="44" t="s">
        <v>133</v>
      </c>
      <c r="C17" s="44"/>
      <c r="D17" s="44"/>
      <c r="E17" s="44"/>
      <c r="F17" s="44"/>
    </row>
  </sheetData>
  <mergeCells count="1">
    <mergeCell ref="B17:F17"/>
  </mergeCells>
  <printOptions/>
  <pageMargins left="0.75" right="0.75" top="1" bottom="1" header="0.5" footer="0.5"/>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B2:N10"/>
  <sheetViews>
    <sheetView tabSelected="1" workbookViewId="0" topLeftCell="A1">
      <selection activeCell="B2" sqref="B2:N10"/>
    </sheetView>
  </sheetViews>
  <sheetFormatPr defaultColWidth="9.140625" defaultRowHeight="30" customHeight="1"/>
  <cols>
    <col min="1" max="1" width="2.140625" style="47" customWidth="1"/>
    <col min="2" max="2" width="20.00390625" style="47" customWidth="1"/>
    <col min="3" max="7" width="7.7109375" style="47" customWidth="1"/>
    <col min="8" max="8" width="11.421875" style="47" customWidth="1"/>
    <col min="9" max="9" width="10.28125" style="47" customWidth="1"/>
    <col min="10" max="14" width="7.7109375" style="47" customWidth="1"/>
    <col min="15" max="16384" width="9.140625" style="47" customWidth="1"/>
  </cols>
  <sheetData>
    <row r="2" spans="2:14" ht="30" customHeight="1">
      <c r="B2" s="45" t="s">
        <v>12</v>
      </c>
      <c r="C2" s="46" t="s">
        <v>26</v>
      </c>
      <c r="D2" s="45" t="s">
        <v>27</v>
      </c>
      <c r="E2" s="45" t="s">
        <v>31</v>
      </c>
      <c r="F2" s="45" t="s">
        <v>32</v>
      </c>
      <c r="G2" s="45">
        <v>1</v>
      </c>
      <c r="H2" s="45" t="s">
        <v>155</v>
      </c>
      <c r="I2" s="45" t="s">
        <v>156</v>
      </c>
      <c r="J2" s="46">
        <v>3</v>
      </c>
      <c r="K2" s="46">
        <f>J2+1</f>
        <v>4</v>
      </c>
      <c r="L2" s="46">
        <f>K2+1</f>
        <v>5</v>
      </c>
      <c r="M2" s="46">
        <f>L2+1</f>
        <v>6</v>
      </c>
      <c r="N2" s="46">
        <f>M2+1</f>
        <v>7</v>
      </c>
    </row>
    <row r="3" spans="2:14" ht="30" customHeight="1">
      <c r="B3" s="48" t="s">
        <v>178</v>
      </c>
      <c r="C3" s="49" t="s">
        <v>57</v>
      </c>
      <c r="D3" s="50" t="s">
        <v>58</v>
      </c>
      <c r="E3" s="50">
        <v>1</v>
      </c>
      <c r="F3" s="50">
        <v>4</v>
      </c>
      <c r="G3" s="50">
        <v>1</v>
      </c>
      <c r="H3" s="51"/>
      <c r="I3" s="51"/>
      <c r="J3" s="51"/>
      <c r="K3" s="51"/>
      <c r="L3" s="51"/>
      <c r="M3" s="51"/>
      <c r="N3" s="51"/>
    </row>
    <row r="4" spans="2:14" ht="30" customHeight="1">
      <c r="B4" s="52" t="s">
        <v>179</v>
      </c>
      <c r="C4" s="53" t="s">
        <v>59</v>
      </c>
      <c r="D4" s="54" t="s">
        <v>50</v>
      </c>
      <c r="E4" s="55">
        <v>1</v>
      </c>
      <c r="F4" s="55">
        <v>4</v>
      </c>
      <c r="G4" s="56" t="s">
        <v>51</v>
      </c>
      <c r="H4" s="57">
        <v>1</v>
      </c>
      <c r="I4" s="57"/>
      <c r="J4" s="57"/>
      <c r="K4" s="57"/>
      <c r="L4" s="57"/>
      <c r="M4" s="57"/>
      <c r="N4" s="57"/>
    </row>
    <row r="5" spans="2:14" ht="30" customHeight="1">
      <c r="B5" s="52" t="s">
        <v>180</v>
      </c>
      <c r="C5" s="53" t="s">
        <v>148</v>
      </c>
      <c r="D5" s="54" t="s">
        <v>60</v>
      </c>
      <c r="E5" s="55">
        <v>1</v>
      </c>
      <c r="F5" s="55">
        <v>4</v>
      </c>
      <c r="G5" s="54" t="s">
        <v>52</v>
      </c>
      <c r="H5" s="58" t="s">
        <v>55</v>
      </c>
      <c r="I5" s="57">
        <v>1</v>
      </c>
      <c r="J5" s="57"/>
      <c r="K5" s="57"/>
      <c r="L5" s="57"/>
      <c r="M5" s="57"/>
      <c r="N5" s="57"/>
    </row>
    <row r="6" spans="2:14" ht="30" customHeight="1">
      <c r="B6" s="52" t="s">
        <v>181</v>
      </c>
      <c r="C6" s="53" t="s">
        <v>149</v>
      </c>
      <c r="D6" s="54" t="s">
        <v>150</v>
      </c>
      <c r="E6" s="55" t="s">
        <v>50</v>
      </c>
      <c r="F6" s="55" t="s">
        <v>147</v>
      </c>
      <c r="G6" s="54" t="s">
        <v>157</v>
      </c>
      <c r="H6" s="57" t="s">
        <v>161</v>
      </c>
      <c r="I6" s="58" t="s">
        <v>166</v>
      </c>
      <c r="J6" s="57">
        <v>1</v>
      </c>
      <c r="K6" s="57"/>
      <c r="L6" s="57"/>
      <c r="M6" s="57"/>
      <c r="N6" s="57"/>
    </row>
    <row r="7" spans="2:14" ht="30" customHeight="1">
      <c r="B7" s="52" t="s">
        <v>182</v>
      </c>
      <c r="C7" s="53" t="s">
        <v>151</v>
      </c>
      <c r="D7" s="54" t="s">
        <v>152</v>
      </c>
      <c r="E7" s="55">
        <v>1</v>
      </c>
      <c r="F7" s="55">
        <v>3</v>
      </c>
      <c r="G7" s="56" t="s">
        <v>158</v>
      </c>
      <c r="H7" s="58" t="s">
        <v>162</v>
      </c>
      <c r="I7" s="57" t="s">
        <v>165</v>
      </c>
      <c r="J7" s="54" t="s">
        <v>169</v>
      </c>
      <c r="K7" s="57">
        <v>1</v>
      </c>
      <c r="L7" s="57"/>
      <c r="M7" s="57"/>
      <c r="N7" s="57"/>
    </row>
    <row r="8" spans="2:14" ht="30" customHeight="1">
      <c r="B8" s="52" t="s">
        <v>183</v>
      </c>
      <c r="C8" s="53" t="s">
        <v>154</v>
      </c>
      <c r="D8" s="54" t="s">
        <v>63</v>
      </c>
      <c r="E8" s="55">
        <v>0</v>
      </c>
      <c r="F8" s="55">
        <v>1</v>
      </c>
      <c r="G8" s="56" t="s">
        <v>159</v>
      </c>
      <c r="H8" s="58" t="s">
        <v>163</v>
      </c>
      <c r="I8" s="57" t="s">
        <v>164</v>
      </c>
      <c r="J8" s="54" t="s">
        <v>170</v>
      </c>
      <c r="K8" s="56" t="s">
        <v>173</v>
      </c>
      <c r="L8" s="57">
        <v>1</v>
      </c>
      <c r="M8" s="54"/>
      <c r="N8" s="57"/>
    </row>
    <row r="9" spans="2:14" ht="30" customHeight="1">
      <c r="B9" s="52" t="s">
        <v>184</v>
      </c>
      <c r="C9" s="53" t="s">
        <v>61</v>
      </c>
      <c r="D9" s="54" t="s">
        <v>62</v>
      </c>
      <c r="E9" s="55">
        <v>0</v>
      </c>
      <c r="F9" s="55">
        <v>1</v>
      </c>
      <c r="G9" s="54" t="s">
        <v>53</v>
      </c>
      <c r="H9" s="58" t="s">
        <v>54</v>
      </c>
      <c r="I9" s="57" t="s">
        <v>30</v>
      </c>
      <c r="J9" s="56" t="s">
        <v>171</v>
      </c>
      <c r="K9" s="56" t="s">
        <v>171</v>
      </c>
      <c r="L9" s="54" t="s">
        <v>174</v>
      </c>
      <c r="M9" s="57">
        <v>1</v>
      </c>
      <c r="N9" s="57"/>
    </row>
    <row r="10" spans="2:14" ht="30" customHeight="1">
      <c r="B10" s="59" t="s">
        <v>185</v>
      </c>
      <c r="C10" s="60" t="s">
        <v>64</v>
      </c>
      <c r="D10" s="61" t="s">
        <v>153</v>
      </c>
      <c r="E10" s="62">
        <v>0</v>
      </c>
      <c r="F10" s="62">
        <v>1</v>
      </c>
      <c r="G10" s="61" t="s">
        <v>160</v>
      </c>
      <c r="H10" s="63" t="s">
        <v>167</v>
      </c>
      <c r="I10" s="63" t="s">
        <v>168</v>
      </c>
      <c r="J10" s="64" t="s">
        <v>172</v>
      </c>
      <c r="K10" s="64" t="s">
        <v>175</v>
      </c>
      <c r="L10" s="61" t="s">
        <v>176</v>
      </c>
      <c r="M10" s="64" t="s">
        <v>177</v>
      </c>
      <c r="N10" s="63">
        <v>1</v>
      </c>
    </row>
  </sheetData>
  <printOptions/>
  <pageMargins left="0.75" right="0.75" top="1" bottom="1" header="0.5"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DEH 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DManolopoulos</dc:creator>
  <cp:keywords/>
  <dc:description/>
  <cp:lastModifiedBy>DManolopoulos</cp:lastModifiedBy>
  <cp:lastPrinted>2009-02-18T06:52:39Z</cp:lastPrinted>
  <dcterms:created xsi:type="dcterms:W3CDTF">2008-05-30T05:52:18Z</dcterms:created>
  <dcterms:modified xsi:type="dcterms:W3CDTF">2009-02-18T07:28:40Z</dcterms:modified>
  <cp:category/>
  <cp:version/>
  <cp:contentType/>
  <cp:contentStatus/>
</cp:coreProperties>
</file>